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Заказ" sheetId="1" r:id="rId1"/>
    <sheet name="Замены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<sst xmlns="http://schemas.openxmlformats.org/spreadsheetml/2006/main" count="24" uniqueCount="24">
  <si>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N</t>
  </si>
  <si>
    <t>Ссылка</t>
  </si>
  <si>
    <t>Цвет</t>
  </si>
  <si>
    <t>Размер</t>
  </si>
  <si>
    <t>Наименованование продукции</t>
  </si>
  <si>
    <t>Количество</t>
  </si>
  <si>
    <t>Цена за единицу</t>
  </si>
  <si>
    <t>Сумма</t>
  </si>
  <si>
    <t>Цена доставки по Китаю</t>
  </si>
  <si>
    <t>сумма</t>
  </si>
  <si>
    <t>~ в грн</t>
  </si>
  <si>
    <t>+ % за услуги</t>
  </si>
  <si>
    <t xml:space="preserve">Примерная сумма за доставку в Украину </t>
  </si>
  <si>
    <t>Вес примерный, кг</t>
  </si>
  <si>
    <t>13долларов за 1кг</t>
  </si>
  <si>
    <t>Замены можно писать только на необходимые пункты</t>
  </si>
  <si>
    <t>Если товара нет и замена на него не найдена, товар куплен не будет</t>
  </si>
  <si>
    <t>уе</t>
  </si>
  <si>
    <t>http://item.taobao.com/item.htm?id=12869595631</t>
  </si>
  <si>
    <t>стельки под обувь</t>
  </si>
  <si>
    <t>http://item.taobao.com/item.htm?id=8772285593&amp;</t>
  </si>
  <si>
    <t>носки термо</t>
  </si>
  <si>
    <t>Л</t>
  </si>
  <si>
    <t>грн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</si>
</sst>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￥-804]#,##0.00;[Red]\-[$￥-804]#,##0.00"/>
    <numFmt numFmtId="185" formatCode="&quot;¥&quot;#,##0.00"/>
    <numFmt numFmtId="186" formatCode="[$¥-804]#,##0.00"/>
    <numFmt numFmtId="187" formatCode="[$¥-411]#,##0.00"/>
    <numFmt numFmtId="188" formatCode="#,##0.00\ [$грн.-422]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3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 shrinkToFit="1"/>
    </xf>
    <xf numFmtId="0" fontId="44" fillId="33" borderId="11" xfId="0" applyFont="1" applyFill="1" applyBorder="1" applyAlignment="1">
      <alignment horizontal="center" vertical="center" wrapText="1" shrinkToFit="1"/>
    </xf>
    <xf numFmtId="184" fontId="3" fillId="34" borderId="11" xfId="0" applyNumberFormat="1" applyFont="1" applyFill="1" applyBorder="1" applyAlignment="1">
      <alignment horizontal="center" vertical="center" wrapText="1" shrinkToFi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186" fontId="43" fillId="0" borderId="0" xfId="0" applyNumberFormat="1" applyFont="1" applyFill="1" applyBorder="1" applyAlignment="1">
      <alignment horizontal="center" vertical="center"/>
    </xf>
    <xf numFmtId="186" fontId="43" fillId="0" borderId="0" xfId="0" applyNumberFormat="1" applyFont="1" applyAlignment="1">
      <alignment horizontal="center" vertical="center"/>
    </xf>
    <xf numFmtId="0" fontId="29" fillId="0" borderId="0" xfId="42" applyAlignment="1" applyProtection="1">
      <alignment vertical="center" wrapText="1"/>
      <protection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88" fontId="33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2" fontId="3" fillId="34" borderId="11" xfId="0" applyNumberFormat="1" applyFont="1" applyFill="1" applyBorder="1" applyAlignment="1">
      <alignment horizontal="center" vertical="center" wrapText="1" shrinkToFit="1"/>
    </xf>
    <xf numFmtId="2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2" max="2" width="30.8515625" style="0" customWidth="1"/>
    <col min="3" max="4" width="9.7109375" style="0" customWidth="1"/>
    <col min="5" max="5" width="23.140625" style="0" bestFit="1" customWidth="1"/>
    <col min="6" max="6" width="9.7109375" style="0" customWidth="1"/>
    <col min="7" max="7" width="9.7109375" style="21" customWidth="1"/>
    <col min="8" max="8" width="9.8515625" style="0" bestFit="1" customWidth="1"/>
    <col min="9" max="9" width="13.140625" style="0" bestFit="1" customWidth="1"/>
    <col min="10" max="10" width="11.28125" style="0" bestFit="1" customWidth="1"/>
  </cols>
  <sheetData>
    <row r="1" spans="1:10" ht="50.2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13</v>
      </c>
      <c r="G1" s="19" t="s">
        <v>5</v>
      </c>
      <c r="H1" s="6" t="s">
        <v>6</v>
      </c>
      <c r="I1" s="6" t="s">
        <v>7</v>
      </c>
      <c r="J1" s="6" t="s">
        <v>8</v>
      </c>
    </row>
    <row r="2" spans="1:10" ht="18.75">
      <c r="A2" s="1">
        <v>1</v>
      </c>
      <c r="B2" s="8" t="s">
        <v>18</v>
      </c>
      <c r="C2" s="2"/>
      <c r="D2" s="2"/>
      <c r="E2" s="2" t="s">
        <v>19</v>
      </c>
      <c r="F2" s="2">
        <v>0.3</v>
      </c>
      <c r="G2" s="20">
        <v>2</v>
      </c>
      <c r="H2" s="9">
        <v>13</v>
      </c>
      <c r="I2" s="9">
        <f>G2*H2</f>
        <v>26</v>
      </c>
      <c r="J2" s="10">
        <v>20</v>
      </c>
    </row>
    <row r="3" spans="1:10" ht="18.75">
      <c r="A3" s="1">
        <v>2</v>
      </c>
      <c r="B3" s="11" t="s">
        <v>20</v>
      </c>
      <c r="C3" s="2"/>
      <c r="D3" s="2" t="s">
        <v>22</v>
      </c>
      <c r="E3" s="2" t="s">
        <v>21</v>
      </c>
      <c r="F3" s="2">
        <v>0.2</v>
      </c>
      <c r="G3" s="20">
        <v>1</v>
      </c>
      <c r="H3" s="9">
        <v>50</v>
      </c>
      <c r="I3" s="9">
        <f>G3*H3</f>
        <v>50</v>
      </c>
      <c r="J3" s="10">
        <v>20</v>
      </c>
    </row>
    <row r="4" spans="1:10" ht="18.75">
      <c r="A4" s="1">
        <v>3</v>
      </c>
      <c r="B4" s="7"/>
      <c r="C4" s="2"/>
      <c r="D4" s="2"/>
      <c r="E4" s="2"/>
      <c r="F4" s="2"/>
      <c r="G4" s="20">
        <v>1</v>
      </c>
      <c r="H4" s="9"/>
      <c r="I4" s="9">
        <f>G4*H4</f>
        <v>0</v>
      </c>
      <c r="J4" s="10"/>
    </row>
    <row r="5" spans="6:10" ht="15">
      <c r="F5">
        <f>SUM(F2:F4)</f>
        <v>0.5</v>
      </c>
      <c r="I5" s="12">
        <f>SUM(I2:I4)</f>
        <v>76</v>
      </c>
      <c r="J5" s="12">
        <f>SUM(J2:J4)</f>
        <v>40</v>
      </c>
    </row>
    <row r="6" spans="9:10" ht="15">
      <c r="I6" s="14" t="s">
        <v>9</v>
      </c>
      <c r="J6" s="13">
        <f>I5+J5</f>
        <v>116</v>
      </c>
    </row>
    <row r="7" spans="2:10" ht="15">
      <c r="B7" s="18" t="s">
        <v>12</v>
      </c>
      <c r="D7">
        <f>F5*13</f>
        <v>6.5</v>
      </c>
      <c r="E7" s="18" t="s">
        <v>17</v>
      </c>
      <c r="I7" s="17" t="s">
        <v>11</v>
      </c>
      <c r="J7" s="13">
        <f>J6*1.2</f>
        <v>139.2</v>
      </c>
    </row>
    <row r="8" spans="2:10" ht="15">
      <c r="B8" s="18" t="s">
        <v>14</v>
      </c>
      <c r="D8">
        <f>D7*8.08</f>
        <v>52.52</v>
      </c>
      <c r="E8" t="s">
        <v>23</v>
      </c>
      <c r="I8" s="15" t="s">
        <v>10</v>
      </c>
      <c r="J8" s="16">
        <f>J7*1.3</f>
        <v>180.95999999999998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B5" sqref="B5"/>
    </sheetView>
  </sheetViews>
  <sheetFormatPr defaultColWidth="9.140625" defaultRowHeight="15"/>
  <sheetData>
    <row r="3" ht="15">
      <c r="B3" t="s">
        <v>15</v>
      </c>
    </row>
    <row r="4" ht="15">
      <c r="B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2011-10-31T07:20:01Z</dcterms:modified>
  <cp:category/>
  <cp:version/>
  <cp:contentType/>
  <cp:contentStatus/>
</cp:coreProperties>
</file>